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U-PQR-002\Desktop\ENTREGA  ENERO 2025\"/>
    </mc:Choice>
  </mc:AlternateContent>
  <xr:revisionPtr revIDLastSave="0" documentId="8_{A4265AAA-CCD1-4626-978D-D0B7E5C29615}" xr6:coauthVersionLast="36" xr6:coauthVersionMax="36" xr10:uidLastSave="{00000000-0000-0000-0000-000000000000}"/>
  <bookViews>
    <workbookView xWindow="0" yWindow="0" windowWidth="28800" windowHeight="12105" firstSheet="1" activeTab="1" xr2:uid="{56CCD076-2E0D-4ACE-8C7C-4CB1D1FFCF0F}"/>
  </bookViews>
  <sheets>
    <sheet name="TOTAL PQRS" sheetId="10" r:id="rId1"/>
    <sheet name="2016 A 2023" sheetId="2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2" l="1"/>
  <c r="C67" i="2"/>
  <c r="C48" i="2"/>
  <c r="C29" i="2"/>
  <c r="M11" i="2"/>
  <c r="K12" i="2"/>
  <c r="J12" i="2"/>
  <c r="I12" i="2"/>
  <c r="H12" i="2"/>
  <c r="G12" i="2"/>
  <c r="F12" i="2"/>
  <c r="E12" i="2"/>
  <c r="D12" i="2"/>
  <c r="C12" i="2"/>
  <c r="B12" i="2"/>
  <c r="M12" i="2" l="1"/>
</calcChain>
</file>

<file path=xl/sharedStrings.xml><?xml version="1.0" encoding="utf-8"?>
<sst xmlns="http://schemas.openxmlformats.org/spreadsheetml/2006/main" count="31" uniqueCount="17">
  <si>
    <t>FELICITACION</t>
  </si>
  <si>
    <t>PETICION DE INTERES PARTICULAR</t>
  </si>
  <si>
    <t>PETICION INTERES GENERAL</t>
  </si>
  <si>
    <t>QUEJA</t>
  </si>
  <si>
    <t>RECLAMO</t>
  </si>
  <si>
    <t>SOLICITUD INFORMACION</t>
  </si>
  <si>
    <t>SUGERENCIA</t>
  </si>
  <si>
    <t>TOTAL</t>
  </si>
  <si>
    <t>AÑO</t>
  </si>
  <si>
    <t>SUBRED INTEGRADA DE SERVICIOS DE SALUD SUR OCCIDENTE E.S.E
PARTICIPACION COMUNITARIA Y SERVICIO AL CIUDADANO
TOTAL  PQRSF 2016 A 2023</t>
  </si>
  <si>
    <t xml:space="preserve">AÑO </t>
  </si>
  <si>
    <t>SOLICITUD COPIA</t>
  </si>
  <si>
    <t>CONSULTAS</t>
  </si>
  <si>
    <t>DENUNCIAS POR POSIBLES ACTOS DE CORRUPCIÓN</t>
  </si>
  <si>
    <t>Fuente: Reporte aplicativo Sistema Distrital para la Gestión de Peticiones Ciudadanas / Subred Integrada de Servicios de Salud Centro Oriente / Oficina de Participación Comunitaria y Servicio al Ciudadano 2016-2024</t>
  </si>
  <si>
    <t>OTRO (Anulado)</t>
  </si>
  <si>
    <t xml:space="preserve">SUBRED INTEGRADA DE SERVICIOS DE SALUD CENTRO ORIENTE E.S.E
PARTICIPACION COMUNITARIA Y SERVICIO AL CIUDADANO
CONSOLIDADO PQRSF 2016 - 2024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</si>
</sst>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double">
        <color rgb="FF0070C0"/>
      </left>
      <right style="double">
        <color rgb="FF0070C0"/>
      </right>
      <top style="double">
        <color rgb="FF0070C0"/>
      </top>
      <bottom style="double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/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0" fillId="0" borderId="0" xfId="0"/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6" fillId="0" borderId="3" xfId="0" applyFont="1" applyBorder="1"/>
    <xf numFmtId="0" fontId="7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8" fillId="0" borderId="3" xfId="0" applyFont="1" applyBorder="1" applyAlignment="1">
      <alignment horizontal="right"/>
    </xf>
    <xf numFmtId="0" fontId="9" fillId="0" borderId="0" xfId="0" applyFont="1"/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RECLAMO</a:t>
            </a: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'2016 A 2023'!$C$19</c:f>
              <c:strCache>
                <c:ptCount val="1"/>
                <c:pt idx="0">
                  <c:v>RECLAMO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'2016 A 2023'!$B$20:$B$29</c:f>
              <c:strCach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TOTAL</c:v>
                </c:pt>
              </c:strCache>
            </c:strRef>
          </c:cat>
          <c:val>
            <c:numRef>
              <c:f>'2016 A 2023'!$C$20:$C$29</c:f>
              <c:numCache>
                <c:formatCode>General</c:formatCode>
                <c:ptCount val="10"/>
                <c:pt idx="0">
                  <c:v>1520</c:v>
                </c:pt>
                <c:pt idx="1">
                  <c:v>2267</c:v>
                </c:pt>
                <c:pt idx="2">
                  <c:v>3149</c:v>
                </c:pt>
                <c:pt idx="3">
                  <c:v>3603</c:v>
                </c:pt>
                <c:pt idx="4">
                  <c:v>1550</c:v>
                </c:pt>
                <c:pt idx="5">
                  <c:v>2106</c:v>
                </c:pt>
                <c:pt idx="6">
                  <c:v>2590</c:v>
                </c:pt>
                <c:pt idx="7">
                  <c:v>2750</c:v>
                </c:pt>
                <c:pt idx="8">
                  <c:v>2321</c:v>
                </c:pt>
                <c:pt idx="9">
                  <c:v>21856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8E-4CF6-8157-DC3BB4B7D8A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51513391"/>
        <c:axId val="1803340463"/>
      </c:barChart>
      <c:catAx>
        <c:axId val="175151339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3340463"/>
        <c:crosses val="autoZero"/>
        <c:auto val="1"/>
        <c:lblAlgn val="ctr"/>
        <c:lblOffset val="100"/>
        <c:noMultiLvlLbl val="0"/>
      </c:catAx>
      <c:valAx>
        <c:axId val="1803340463"/>
        <c:scaling>
          <c:orientation val="minMax"/>
        </c:scaling>
        <c:delete val="1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out"/>
        <c:minorTickMark val="none"/>
        <c:tickLblPos val="nextTo"/>
        <c:crossAx val="17515133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b="1"/>
              <a:t>QUEJA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'2016 A 2023'!$C$38</c:f>
              <c:strCache>
                <c:ptCount val="1"/>
                <c:pt idx="0">
                  <c:v>QUEJA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'2016 A 2023'!$B$39:$B$48</c:f>
              <c:strCach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TOTAL</c:v>
                </c:pt>
              </c:strCache>
            </c:strRef>
          </c:cat>
          <c:val>
            <c:numRef>
              <c:f>'2016 A 2023'!$C$39:$C$48</c:f>
              <c:numCache>
                <c:formatCode>General</c:formatCode>
                <c:ptCount val="10"/>
                <c:pt idx="0">
                  <c:v>527</c:v>
                </c:pt>
                <c:pt idx="1">
                  <c:v>903</c:v>
                </c:pt>
                <c:pt idx="2">
                  <c:v>638</c:v>
                </c:pt>
                <c:pt idx="3">
                  <c:v>1003</c:v>
                </c:pt>
                <c:pt idx="4">
                  <c:v>612</c:v>
                </c:pt>
                <c:pt idx="5">
                  <c:v>803</c:v>
                </c:pt>
                <c:pt idx="6">
                  <c:v>649</c:v>
                </c:pt>
                <c:pt idx="7">
                  <c:v>829</c:v>
                </c:pt>
                <c:pt idx="8">
                  <c:v>863</c:v>
                </c:pt>
                <c:pt idx="9">
                  <c:v>6827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69-4758-96FB-F11D0867610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64964847"/>
        <c:axId val="1971604463"/>
      </c:barChart>
      <c:catAx>
        <c:axId val="1564964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971604463"/>
        <c:crosses val="autoZero"/>
        <c:auto val="1"/>
        <c:lblAlgn val="ctr"/>
        <c:lblOffset val="100"/>
        <c:noMultiLvlLbl val="0"/>
      </c:catAx>
      <c:valAx>
        <c:axId val="1971604463"/>
        <c:scaling>
          <c:orientation val="minMax"/>
        </c:scaling>
        <c:delete val="1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crossAx val="1564964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'2016 A 2023'!$C$57</c:f>
              <c:strCache>
                <c:ptCount val="1"/>
                <c:pt idx="0">
                  <c:v>FELICITACION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'2016 A 2023'!$B$58:$B$67</c:f>
              <c:strCach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TOTAL</c:v>
                </c:pt>
              </c:strCache>
            </c:strRef>
          </c:cat>
          <c:val>
            <c:numRef>
              <c:f>'2016 A 2023'!$C$58:$C$67</c:f>
              <c:numCache>
                <c:formatCode>General</c:formatCode>
                <c:ptCount val="10"/>
                <c:pt idx="0">
                  <c:v>387</c:v>
                </c:pt>
                <c:pt idx="1">
                  <c:v>646</c:v>
                </c:pt>
                <c:pt idx="2">
                  <c:v>616</c:v>
                </c:pt>
                <c:pt idx="3">
                  <c:v>782</c:v>
                </c:pt>
                <c:pt idx="4">
                  <c:v>464</c:v>
                </c:pt>
                <c:pt idx="5">
                  <c:v>489</c:v>
                </c:pt>
                <c:pt idx="6">
                  <c:v>648</c:v>
                </c:pt>
                <c:pt idx="7">
                  <c:v>673</c:v>
                </c:pt>
                <c:pt idx="8">
                  <c:v>693</c:v>
                </c:pt>
                <c:pt idx="9">
                  <c:v>5398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DA-4392-81CC-33D0B29FE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57739791"/>
        <c:axId val="1803347119"/>
      </c:barChart>
      <c:catAx>
        <c:axId val="1757739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3347119"/>
        <c:crosses val="autoZero"/>
        <c:auto val="1"/>
        <c:lblAlgn val="ctr"/>
        <c:lblOffset val="100"/>
        <c:noMultiLvlLbl val="0"/>
      </c:catAx>
      <c:valAx>
        <c:axId val="1803347119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crossAx val="1757739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'2016 A 2023'!$C$74</c:f>
              <c:strCache>
                <c:ptCount val="1"/>
                <c:pt idx="0">
                  <c:v>PETICION INTERES GENERAL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CO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strRef>
              <c:f>'2016 A 2023'!$B$75:$B$84</c:f>
              <c:strCache>
                <c:ptCount val="10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  <c:pt idx="9">
                  <c:v>TOTAL</c:v>
                </c:pt>
              </c:strCache>
            </c:strRef>
          </c:cat>
          <c:val>
            <c:numRef>
              <c:f>'2016 A 2023'!$C$75:$C$84</c:f>
              <c:numCache>
                <c:formatCode>General</c:formatCode>
                <c:ptCount val="10"/>
                <c:pt idx="0">
                  <c:v>176</c:v>
                </c:pt>
                <c:pt idx="1">
                  <c:v>272</c:v>
                </c:pt>
                <c:pt idx="2">
                  <c:v>569</c:v>
                </c:pt>
                <c:pt idx="3">
                  <c:v>206</c:v>
                </c:pt>
                <c:pt idx="4">
                  <c:v>241</c:v>
                </c:pt>
                <c:pt idx="5">
                  <c:v>133</c:v>
                </c:pt>
                <c:pt idx="6">
                  <c:v>40</c:v>
                </c:pt>
                <c:pt idx="7">
                  <c:v>63</c:v>
                </c:pt>
                <c:pt idx="8">
                  <c:v>67</c:v>
                </c:pt>
                <c:pt idx="9">
                  <c:v>1767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1-4E6C-9610-9CCCFA386B5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795666671"/>
        <c:axId val="1803344207"/>
      </c:barChart>
      <c:catAx>
        <c:axId val="1795666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1803344207"/>
        <c:crosses val="autoZero"/>
        <c:auto val="1"/>
        <c:lblAlgn val="ctr"/>
        <c:lblOffset val="100"/>
        <c:noMultiLvlLbl val="0"/>
      </c:catAx>
      <c:valAx>
        <c:axId val="180334420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crossAx val="179566667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16</xdr:row>
      <xdr:rowOff>104775</xdr:rowOff>
    </xdr:from>
    <xdr:to>
      <xdr:col>8</xdr:col>
      <xdr:colOff>247650</xdr:colOff>
      <xdr:row>30</xdr:row>
      <xdr:rowOff>180975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5AB60FD-6827-46DE-B65A-793F39B736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800100</xdr:colOff>
      <xdr:row>36</xdr:row>
      <xdr:rowOff>66675</xdr:rowOff>
    </xdr:from>
    <xdr:to>
      <xdr:col>8</xdr:col>
      <xdr:colOff>447675</xdr:colOff>
      <xdr:row>50</xdr:row>
      <xdr:rowOff>142875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676F853E-2C22-473A-90B7-96572B3BC2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866775</xdr:colOff>
      <xdr:row>53</xdr:row>
      <xdr:rowOff>161925</xdr:rowOff>
    </xdr:from>
    <xdr:to>
      <xdr:col>8</xdr:col>
      <xdr:colOff>514350</xdr:colOff>
      <xdr:row>68</xdr:row>
      <xdr:rowOff>47625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3D332C48-0F86-421E-BC7A-167D563D14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952500</xdr:colOff>
      <xdr:row>73</xdr:row>
      <xdr:rowOff>0</xdr:rowOff>
    </xdr:from>
    <xdr:to>
      <xdr:col>8</xdr:col>
      <xdr:colOff>600075</xdr:colOff>
      <xdr:row>85</xdr:row>
      <xdr:rowOff>104775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89075EA3-BB2F-4706-9F07-8DB1557AA1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0</xdr:row>
          <xdr:rowOff>833341</xdr:rowOff>
        </xdr:from>
        <xdr:to>
          <xdr:col>14</xdr:col>
          <xdr:colOff>3876676</xdr:colOff>
          <xdr:row>10</xdr:row>
          <xdr:rowOff>142875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9AD34FFD-819D-4A55-AE02-4F9C67B9E1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876300</xdr:colOff>
          <xdr:row>16</xdr:row>
          <xdr:rowOff>161925</xdr:rowOff>
        </xdr:from>
        <xdr:to>
          <xdr:col>14</xdr:col>
          <xdr:colOff>47625</xdr:colOff>
          <xdr:row>30</xdr:row>
          <xdr:rowOff>180975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F83DA50F-C1D0-4DEB-8410-A811C35B63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35</xdr:row>
          <xdr:rowOff>152400</xdr:rowOff>
        </xdr:from>
        <xdr:to>
          <xdr:col>13</xdr:col>
          <xdr:colOff>742950</xdr:colOff>
          <xdr:row>48</xdr:row>
          <xdr:rowOff>171450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910F996-B303-4652-87F0-6A53AA565F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904874</xdr:colOff>
          <xdr:row>53</xdr:row>
          <xdr:rowOff>152400</xdr:rowOff>
        </xdr:from>
        <xdr:to>
          <xdr:col>14</xdr:col>
          <xdr:colOff>238124</xdr:colOff>
          <xdr:row>67</xdr:row>
          <xdr:rowOff>152400</xdr:rowOff>
        </xdr:to>
        <xdr:sp macro="" textlink="">
          <xdr:nvSpPr>
            <xdr:cNvPr id="1034" name="Object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C914EA8E-582D-40C7-A055-BB18DABBEF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73</xdr:row>
          <xdr:rowOff>352425</xdr:rowOff>
        </xdr:from>
        <xdr:to>
          <xdr:col>14</xdr:col>
          <xdr:colOff>19050</xdr:colOff>
          <xdr:row>85</xdr:row>
          <xdr:rowOff>114300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2A49C5EF-739A-4C5E-BE9C-9379F3732A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2.docx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package" Target="../embeddings/Microsoft_Word_Document4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package" Target="../embeddings/Microsoft_Word_Document1.docx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package" Target="../embeddings/Microsoft_Word_Document3.docx"/><Relationship Id="rId4" Type="http://schemas.openxmlformats.org/officeDocument/2006/relationships/package" Target="../embeddings/Microsoft_Word_Document.docx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85F57-4533-4121-B638-2FF4E4FDF8F6}">
  <dimension ref="A1:B11"/>
  <sheetViews>
    <sheetView workbookViewId="0">
      <selection activeCell="B15" sqref="B15"/>
    </sheetView>
  </sheetViews>
  <sheetFormatPr baseColWidth="10" defaultRowHeight="15" x14ac:dyDescent="0.25"/>
  <cols>
    <col min="2" max="2" width="58.28515625" customWidth="1"/>
  </cols>
  <sheetData>
    <row r="1" spans="1:2" ht="65.25" customHeight="1" thickTop="1" thickBot="1" x14ac:dyDescent="0.3">
      <c r="A1" s="20" t="s">
        <v>9</v>
      </c>
      <c r="B1" s="20"/>
    </row>
    <row r="2" spans="1:2" ht="16.5" thickTop="1" thickBot="1" x14ac:dyDescent="0.3">
      <c r="A2" s="2" t="s">
        <v>8</v>
      </c>
      <c r="B2" s="2" t="s">
        <v>7</v>
      </c>
    </row>
    <row r="3" spans="1:2" ht="16.5" thickTop="1" thickBot="1" x14ac:dyDescent="0.3">
      <c r="A3" s="1">
        <v>2016</v>
      </c>
      <c r="B3" s="3">
        <v>1428</v>
      </c>
    </row>
    <row r="4" spans="1:2" ht="16.5" thickTop="1" thickBot="1" x14ac:dyDescent="0.3">
      <c r="A4" s="1">
        <v>2017</v>
      </c>
      <c r="B4" s="3">
        <v>5926</v>
      </c>
    </row>
    <row r="5" spans="1:2" ht="16.5" thickTop="1" thickBot="1" x14ac:dyDescent="0.3">
      <c r="A5" s="1">
        <v>2018</v>
      </c>
      <c r="B5" s="3">
        <v>5987</v>
      </c>
    </row>
    <row r="6" spans="1:2" ht="16.5" thickTop="1" thickBot="1" x14ac:dyDescent="0.3">
      <c r="A6" s="1">
        <v>2019</v>
      </c>
      <c r="B6" s="3">
        <v>6993</v>
      </c>
    </row>
    <row r="7" spans="1:2" ht="16.5" thickTop="1" thickBot="1" x14ac:dyDescent="0.3">
      <c r="A7" s="1">
        <v>2020</v>
      </c>
      <c r="B7" s="3">
        <v>4163</v>
      </c>
    </row>
    <row r="8" spans="1:2" ht="16.5" thickTop="1" thickBot="1" x14ac:dyDescent="0.3">
      <c r="A8" s="1">
        <v>2021</v>
      </c>
      <c r="B8" s="3">
        <v>4832</v>
      </c>
    </row>
    <row r="9" spans="1:2" ht="16.5" thickTop="1" thickBot="1" x14ac:dyDescent="0.3">
      <c r="A9" s="1">
        <v>2022</v>
      </c>
      <c r="B9" s="3">
        <v>7276</v>
      </c>
    </row>
    <row r="10" spans="1:2" ht="16.5" thickTop="1" thickBot="1" x14ac:dyDescent="0.3">
      <c r="A10" s="1">
        <v>2023</v>
      </c>
      <c r="B10" s="3">
        <v>11455</v>
      </c>
    </row>
    <row r="11" spans="1:2" ht="15.75" thickTop="1" x14ac:dyDescent="0.25"/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BAA27-8E5B-453D-92F8-C343CCD624B9}">
  <dimension ref="A1:P84"/>
  <sheetViews>
    <sheetView tabSelected="1" workbookViewId="0">
      <selection activeCell="I15" sqref="I15"/>
    </sheetView>
  </sheetViews>
  <sheetFormatPr baseColWidth="10" defaultRowHeight="15" x14ac:dyDescent="0.25"/>
  <cols>
    <col min="1" max="1" width="9.140625" customWidth="1"/>
    <col min="2" max="2" width="12.5703125" customWidth="1"/>
    <col min="3" max="3" width="15.28515625" customWidth="1"/>
    <col min="4" max="4" width="13.28515625" customWidth="1"/>
    <col min="5" max="5" width="8.140625" customWidth="1"/>
    <col min="6" max="6" width="10.5703125" customWidth="1"/>
    <col min="7" max="7" width="14.85546875" customWidth="1"/>
    <col min="8" max="8" width="14" customWidth="1"/>
    <col min="9" max="9" width="12.42578125" customWidth="1"/>
    <col min="10" max="10" width="13.5703125" customWidth="1"/>
    <col min="11" max="11" width="16.42578125" customWidth="1"/>
    <col min="12" max="12" width="11" style="11" customWidth="1"/>
    <col min="15" max="15" width="59.7109375" customWidth="1"/>
  </cols>
  <sheetData>
    <row r="1" spans="1:16" ht="69.75" customHeight="1" x14ac:dyDescent="0.25">
      <c r="A1" s="21" t="s">
        <v>16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6" ht="36" x14ac:dyDescent="0.25">
      <c r="A2" s="12" t="s">
        <v>10</v>
      </c>
      <c r="B2" s="12" t="s">
        <v>0</v>
      </c>
      <c r="C2" s="13" t="s">
        <v>1</v>
      </c>
      <c r="D2" s="13" t="s">
        <v>2</v>
      </c>
      <c r="E2" s="12" t="s">
        <v>3</v>
      </c>
      <c r="F2" s="12" t="s">
        <v>4</v>
      </c>
      <c r="G2" s="13" t="s">
        <v>5</v>
      </c>
      <c r="H2" s="13" t="s">
        <v>11</v>
      </c>
      <c r="I2" s="12" t="s">
        <v>6</v>
      </c>
      <c r="J2" s="12" t="s">
        <v>12</v>
      </c>
      <c r="K2" s="13" t="s">
        <v>13</v>
      </c>
      <c r="L2" s="13" t="s">
        <v>15</v>
      </c>
      <c r="M2" s="12" t="s">
        <v>7</v>
      </c>
    </row>
    <row r="3" spans="1:16" x14ac:dyDescent="0.25">
      <c r="A3" s="14">
        <v>2016</v>
      </c>
      <c r="B3" s="15">
        <v>387</v>
      </c>
      <c r="C3" s="15">
        <v>1908</v>
      </c>
      <c r="D3" s="15">
        <v>176</v>
      </c>
      <c r="E3" s="15">
        <v>527</v>
      </c>
      <c r="F3" s="15">
        <v>1520</v>
      </c>
      <c r="G3" s="15">
        <v>100</v>
      </c>
      <c r="H3" s="15">
        <v>79</v>
      </c>
      <c r="I3" s="15">
        <v>105</v>
      </c>
      <c r="J3" s="15">
        <v>32</v>
      </c>
      <c r="K3" s="15">
        <v>3</v>
      </c>
      <c r="L3" s="15">
        <v>0</v>
      </c>
      <c r="M3" s="16">
        <v>4837</v>
      </c>
    </row>
    <row r="4" spans="1:16" x14ac:dyDescent="0.25">
      <c r="A4" s="14">
        <v>2017</v>
      </c>
      <c r="B4" s="15">
        <v>646</v>
      </c>
      <c r="C4" s="15">
        <v>1414</v>
      </c>
      <c r="D4" s="15">
        <v>272</v>
      </c>
      <c r="E4" s="15">
        <v>903</v>
      </c>
      <c r="F4" s="15">
        <v>2267</v>
      </c>
      <c r="G4" s="15">
        <v>330</v>
      </c>
      <c r="H4" s="15">
        <v>145</v>
      </c>
      <c r="I4" s="15">
        <v>70</v>
      </c>
      <c r="J4" s="15">
        <v>26</v>
      </c>
      <c r="K4" s="15">
        <v>8</v>
      </c>
      <c r="L4" s="15">
        <v>0</v>
      </c>
      <c r="M4" s="16">
        <v>6081</v>
      </c>
    </row>
    <row r="5" spans="1:16" x14ac:dyDescent="0.25">
      <c r="A5" s="14">
        <v>2018</v>
      </c>
      <c r="B5" s="15">
        <v>616</v>
      </c>
      <c r="C5" s="15">
        <v>1537</v>
      </c>
      <c r="D5" s="15">
        <v>569</v>
      </c>
      <c r="E5" s="15">
        <v>638</v>
      </c>
      <c r="F5" s="15">
        <v>3149</v>
      </c>
      <c r="G5" s="15">
        <v>352</v>
      </c>
      <c r="H5" s="15">
        <v>410</v>
      </c>
      <c r="I5" s="15">
        <v>192</v>
      </c>
      <c r="J5" s="15">
        <v>9</v>
      </c>
      <c r="K5" s="15">
        <v>6</v>
      </c>
      <c r="L5" s="15">
        <v>0</v>
      </c>
      <c r="M5" s="16">
        <v>7478</v>
      </c>
    </row>
    <row r="6" spans="1:16" x14ac:dyDescent="0.25">
      <c r="A6" s="14">
        <v>2019</v>
      </c>
      <c r="B6" s="15">
        <v>782</v>
      </c>
      <c r="C6" s="15">
        <v>1686</v>
      </c>
      <c r="D6" s="15">
        <v>206</v>
      </c>
      <c r="E6" s="15">
        <v>1003</v>
      </c>
      <c r="F6" s="15">
        <v>3603</v>
      </c>
      <c r="G6" s="15">
        <v>204</v>
      </c>
      <c r="H6" s="15">
        <v>356</v>
      </c>
      <c r="I6" s="15">
        <v>83</v>
      </c>
      <c r="J6" s="15">
        <v>13</v>
      </c>
      <c r="K6" s="15">
        <v>10</v>
      </c>
      <c r="L6" s="15">
        <v>0</v>
      </c>
      <c r="M6" s="16">
        <v>7946</v>
      </c>
    </row>
    <row r="7" spans="1:16" x14ac:dyDescent="0.25">
      <c r="A7" s="14">
        <v>2020</v>
      </c>
      <c r="B7" s="15">
        <v>464</v>
      </c>
      <c r="C7" s="15">
        <v>1458</v>
      </c>
      <c r="D7" s="15">
        <v>241</v>
      </c>
      <c r="E7" s="15">
        <v>612</v>
      </c>
      <c r="F7" s="15">
        <v>1550</v>
      </c>
      <c r="G7" s="15">
        <v>233</v>
      </c>
      <c r="H7" s="15">
        <v>154</v>
      </c>
      <c r="I7" s="15">
        <v>79</v>
      </c>
      <c r="J7" s="15">
        <v>22</v>
      </c>
      <c r="K7" s="15">
        <v>11</v>
      </c>
      <c r="L7" s="15">
        <v>0</v>
      </c>
      <c r="M7" s="16">
        <v>4824</v>
      </c>
    </row>
    <row r="8" spans="1:16" x14ac:dyDescent="0.25">
      <c r="A8" s="14">
        <v>2021</v>
      </c>
      <c r="B8" s="15">
        <v>489</v>
      </c>
      <c r="C8" s="15">
        <v>1676</v>
      </c>
      <c r="D8" s="15">
        <v>133</v>
      </c>
      <c r="E8" s="15">
        <v>803</v>
      </c>
      <c r="F8" s="15">
        <v>2106</v>
      </c>
      <c r="G8" s="15">
        <v>145</v>
      </c>
      <c r="H8" s="15">
        <v>379</v>
      </c>
      <c r="I8" s="15">
        <v>37</v>
      </c>
      <c r="J8" s="15">
        <v>14</v>
      </c>
      <c r="K8" s="15">
        <v>14</v>
      </c>
      <c r="L8" s="15">
        <v>0</v>
      </c>
      <c r="M8" s="16">
        <v>5796</v>
      </c>
    </row>
    <row r="9" spans="1:16" x14ac:dyDescent="0.25">
      <c r="A9" s="14">
        <v>2022</v>
      </c>
      <c r="B9" s="15">
        <v>648</v>
      </c>
      <c r="C9" s="15">
        <v>1691</v>
      </c>
      <c r="D9" s="15">
        <v>40</v>
      </c>
      <c r="E9" s="15">
        <v>649</v>
      </c>
      <c r="F9" s="15">
        <v>2590</v>
      </c>
      <c r="G9" s="15">
        <v>115</v>
      </c>
      <c r="H9" s="15">
        <v>67</v>
      </c>
      <c r="I9" s="15">
        <v>7</v>
      </c>
      <c r="J9" s="15">
        <v>7</v>
      </c>
      <c r="K9" s="15">
        <v>11</v>
      </c>
      <c r="L9" s="15">
        <v>0</v>
      </c>
      <c r="M9" s="16">
        <v>5825</v>
      </c>
    </row>
    <row r="10" spans="1:16" x14ac:dyDescent="0.25">
      <c r="A10" s="17">
        <v>2023</v>
      </c>
      <c r="B10" s="15">
        <v>673</v>
      </c>
      <c r="C10" s="15">
        <v>1623</v>
      </c>
      <c r="D10" s="15">
        <v>63</v>
      </c>
      <c r="E10" s="15">
        <v>829</v>
      </c>
      <c r="F10" s="15">
        <v>2750</v>
      </c>
      <c r="G10" s="15">
        <v>76</v>
      </c>
      <c r="H10" s="15">
        <v>64</v>
      </c>
      <c r="I10" s="15">
        <v>3</v>
      </c>
      <c r="J10" s="15">
        <v>3</v>
      </c>
      <c r="K10" s="15">
        <v>19</v>
      </c>
      <c r="L10" s="15">
        <v>0</v>
      </c>
      <c r="M10" s="16">
        <v>6103</v>
      </c>
    </row>
    <row r="11" spans="1:16" s="11" customFormat="1" x14ac:dyDescent="0.25">
      <c r="A11" s="17">
        <v>2024</v>
      </c>
      <c r="B11" s="15">
        <v>693</v>
      </c>
      <c r="C11" s="15">
        <v>2021</v>
      </c>
      <c r="D11" s="15">
        <v>67</v>
      </c>
      <c r="E11" s="15">
        <v>863</v>
      </c>
      <c r="F11" s="15">
        <v>2321</v>
      </c>
      <c r="G11" s="15">
        <v>74</v>
      </c>
      <c r="H11" s="15">
        <v>59</v>
      </c>
      <c r="I11" s="15">
        <v>12</v>
      </c>
      <c r="J11" s="15">
        <v>1</v>
      </c>
      <c r="K11" s="15">
        <v>9</v>
      </c>
      <c r="L11" s="15">
        <v>1</v>
      </c>
      <c r="M11" s="16">
        <f>SUM(B11:L11)</f>
        <v>6121</v>
      </c>
    </row>
    <row r="12" spans="1:16" x14ac:dyDescent="0.25">
      <c r="A12" s="18" t="s">
        <v>7</v>
      </c>
      <c r="B12" s="16">
        <f t="shared" ref="B12:K12" si="0">SUM(B3:B11)</f>
        <v>5398</v>
      </c>
      <c r="C12" s="16">
        <f t="shared" si="0"/>
        <v>15014</v>
      </c>
      <c r="D12" s="16">
        <f t="shared" si="0"/>
        <v>1767</v>
      </c>
      <c r="E12" s="16">
        <f t="shared" si="0"/>
        <v>6827</v>
      </c>
      <c r="F12" s="16">
        <f t="shared" si="0"/>
        <v>21856</v>
      </c>
      <c r="G12" s="16">
        <f t="shared" si="0"/>
        <v>1629</v>
      </c>
      <c r="H12" s="16">
        <f t="shared" si="0"/>
        <v>1713</v>
      </c>
      <c r="I12" s="16">
        <f t="shared" si="0"/>
        <v>588</v>
      </c>
      <c r="J12" s="16">
        <f t="shared" si="0"/>
        <v>127</v>
      </c>
      <c r="K12" s="16">
        <f t="shared" si="0"/>
        <v>91</v>
      </c>
      <c r="L12" s="16">
        <v>1</v>
      </c>
      <c r="M12" s="16">
        <f>SUM(B12:L12)</f>
        <v>55011</v>
      </c>
    </row>
    <row r="13" spans="1:16" x14ac:dyDescent="0.25">
      <c r="A13" s="19" t="s">
        <v>14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9" spans="2:7" x14ac:dyDescent="0.25">
      <c r="B19" s="4" t="s">
        <v>10</v>
      </c>
      <c r="C19" s="4" t="s">
        <v>4</v>
      </c>
    </row>
    <row r="20" spans="2:7" x14ac:dyDescent="0.25">
      <c r="B20" s="6">
        <v>2016</v>
      </c>
      <c r="C20" s="7">
        <v>1520</v>
      </c>
    </row>
    <row r="21" spans="2:7" x14ac:dyDescent="0.25">
      <c r="B21" s="6">
        <v>2017</v>
      </c>
      <c r="C21" s="7">
        <v>2267</v>
      </c>
    </row>
    <row r="22" spans="2:7" x14ac:dyDescent="0.25">
      <c r="B22" s="6">
        <v>2018</v>
      </c>
      <c r="C22" s="7">
        <v>3149</v>
      </c>
    </row>
    <row r="23" spans="2:7" x14ac:dyDescent="0.25">
      <c r="B23" s="6">
        <v>2019</v>
      </c>
      <c r="C23" s="7">
        <v>3603</v>
      </c>
    </row>
    <row r="24" spans="2:7" x14ac:dyDescent="0.25">
      <c r="B24" s="6">
        <v>2020</v>
      </c>
      <c r="C24" s="7">
        <v>1550</v>
      </c>
      <c r="D24" s="11"/>
      <c r="E24" s="11"/>
      <c r="F24" s="11"/>
      <c r="G24" s="11"/>
    </row>
    <row r="25" spans="2:7" x14ac:dyDescent="0.25">
      <c r="B25" s="6">
        <v>2021</v>
      </c>
      <c r="C25" s="7">
        <v>2106</v>
      </c>
    </row>
    <row r="26" spans="2:7" x14ac:dyDescent="0.25">
      <c r="B26" s="6">
        <v>2022</v>
      </c>
      <c r="C26" s="7">
        <v>2590</v>
      </c>
    </row>
    <row r="27" spans="2:7" x14ac:dyDescent="0.25">
      <c r="B27" s="8">
        <v>2023</v>
      </c>
      <c r="C27" s="7">
        <v>2750</v>
      </c>
    </row>
    <row r="28" spans="2:7" x14ac:dyDescent="0.25">
      <c r="B28" s="8">
        <v>2024</v>
      </c>
      <c r="C28" s="7">
        <v>2321</v>
      </c>
    </row>
    <row r="29" spans="2:7" x14ac:dyDescent="0.25">
      <c r="B29" s="10" t="s">
        <v>7</v>
      </c>
      <c r="C29" s="9">
        <f>SUM(C20:C28)</f>
        <v>21856</v>
      </c>
    </row>
    <row r="38" spans="2:11" x14ac:dyDescent="0.25">
      <c r="B38" s="4" t="s">
        <v>10</v>
      </c>
      <c r="C38" s="4" t="s">
        <v>3</v>
      </c>
    </row>
    <row r="39" spans="2:11" x14ac:dyDescent="0.25">
      <c r="B39" s="6">
        <v>2016</v>
      </c>
      <c r="C39" s="7">
        <v>527</v>
      </c>
      <c r="K39" s="11"/>
    </row>
    <row r="40" spans="2:11" x14ac:dyDescent="0.25">
      <c r="B40" s="6">
        <v>2017</v>
      </c>
      <c r="C40" s="7">
        <v>903</v>
      </c>
      <c r="K40" s="11"/>
    </row>
    <row r="41" spans="2:11" x14ac:dyDescent="0.25">
      <c r="B41" s="6">
        <v>2018</v>
      </c>
      <c r="C41" s="7">
        <v>638</v>
      </c>
      <c r="K41" s="11"/>
    </row>
    <row r="42" spans="2:11" x14ac:dyDescent="0.25">
      <c r="B42" s="6">
        <v>2019</v>
      </c>
      <c r="C42" s="7">
        <v>1003</v>
      </c>
      <c r="K42" s="11"/>
    </row>
    <row r="43" spans="2:11" x14ac:dyDescent="0.25">
      <c r="B43" s="6">
        <v>2020</v>
      </c>
      <c r="C43" s="7">
        <v>612</v>
      </c>
      <c r="K43" s="11"/>
    </row>
    <row r="44" spans="2:11" x14ac:dyDescent="0.25">
      <c r="B44" s="6">
        <v>2021</v>
      </c>
      <c r="C44" s="7">
        <v>803</v>
      </c>
      <c r="K44" s="11"/>
    </row>
    <row r="45" spans="2:11" x14ac:dyDescent="0.25">
      <c r="B45" s="6">
        <v>2022</v>
      </c>
      <c r="C45" s="7">
        <v>649</v>
      </c>
      <c r="K45" s="11"/>
    </row>
    <row r="46" spans="2:11" x14ac:dyDescent="0.25">
      <c r="B46" s="8">
        <v>2023</v>
      </c>
      <c r="C46" s="7">
        <v>829</v>
      </c>
      <c r="K46" s="11"/>
    </row>
    <row r="47" spans="2:11" x14ac:dyDescent="0.25">
      <c r="B47" s="8">
        <v>2024</v>
      </c>
      <c r="C47" s="7">
        <v>863</v>
      </c>
      <c r="K47" s="11"/>
    </row>
    <row r="48" spans="2:11" x14ac:dyDescent="0.25">
      <c r="B48" s="10" t="s">
        <v>7</v>
      </c>
      <c r="C48" s="9">
        <f>SUM(C39:C47)</f>
        <v>6827</v>
      </c>
      <c r="K48" s="11"/>
    </row>
    <row r="57" spans="2:3" x14ac:dyDescent="0.25">
      <c r="B57" s="4" t="s">
        <v>10</v>
      </c>
      <c r="C57" s="4" t="s">
        <v>0</v>
      </c>
    </row>
    <row r="58" spans="2:3" x14ac:dyDescent="0.25">
      <c r="B58" s="6">
        <v>2016</v>
      </c>
      <c r="C58" s="7">
        <v>387</v>
      </c>
    </row>
    <row r="59" spans="2:3" x14ac:dyDescent="0.25">
      <c r="B59" s="6">
        <v>2017</v>
      </c>
      <c r="C59" s="7">
        <v>646</v>
      </c>
    </row>
    <row r="60" spans="2:3" x14ac:dyDescent="0.25">
      <c r="B60" s="6">
        <v>2018</v>
      </c>
      <c r="C60" s="7">
        <v>616</v>
      </c>
    </row>
    <row r="61" spans="2:3" x14ac:dyDescent="0.25">
      <c r="B61" s="6">
        <v>2019</v>
      </c>
      <c r="C61" s="7">
        <v>782</v>
      </c>
    </row>
    <row r="62" spans="2:3" x14ac:dyDescent="0.25">
      <c r="B62" s="6">
        <v>2020</v>
      </c>
      <c r="C62" s="7">
        <v>464</v>
      </c>
    </row>
    <row r="63" spans="2:3" x14ac:dyDescent="0.25">
      <c r="B63" s="6">
        <v>2021</v>
      </c>
      <c r="C63" s="7">
        <v>489</v>
      </c>
    </row>
    <row r="64" spans="2:3" x14ac:dyDescent="0.25">
      <c r="B64" s="6">
        <v>2022</v>
      </c>
      <c r="C64" s="7">
        <v>648</v>
      </c>
    </row>
    <row r="65" spans="2:3" x14ac:dyDescent="0.25">
      <c r="B65" s="8">
        <v>2023</v>
      </c>
      <c r="C65" s="7">
        <v>673</v>
      </c>
    </row>
    <row r="66" spans="2:3" x14ac:dyDescent="0.25">
      <c r="B66" s="8">
        <v>2024</v>
      </c>
      <c r="C66" s="7">
        <v>693</v>
      </c>
    </row>
    <row r="67" spans="2:3" x14ac:dyDescent="0.25">
      <c r="B67" s="10" t="s">
        <v>7</v>
      </c>
      <c r="C67" s="9">
        <f>SUM(C58:C66)</f>
        <v>5398</v>
      </c>
    </row>
    <row r="74" spans="2:3" ht="42.75" x14ac:dyDescent="0.25">
      <c r="B74" s="4" t="s">
        <v>10</v>
      </c>
      <c r="C74" s="5" t="s">
        <v>2</v>
      </c>
    </row>
    <row r="75" spans="2:3" x14ac:dyDescent="0.25">
      <c r="B75" s="6">
        <v>2016</v>
      </c>
      <c r="C75" s="7">
        <v>176</v>
      </c>
    </row>
    <row r="76" spans="2:3" x14ac:dyDescent="0.25">
      <c r="B76" s="6">
        <v>2017</v>
      </c>
      <c r="C76" s="7">
        <v>272</v>
      </c>
    </row>
    <row r="77" spans="2:3" x14ac:dyDescent="0.25">
      <c r="B77" s="6">
        <v>2018</v>
      </c>
      <c r="C77" s="7">
        <v>569</v>
      </c>
    </row>
    <row r="78" spans="2:3" x14ac:dyDescent="0.25">
      <c r="B78" s="6">
        <v>2019</v>
      </c>
      <c r="C78" s="7">
        <v>206</v>
      </c>
    </row>
    <row r="79" spans="2:3" x14ac:dyDescent="0.25">
      <c r="B79" s="6">
        <v>2020</v>
      </c>
      <c r="C79" s="7">
        <v>241</v>
      </c>
    </row>
    <row r="80" spans="2:3" x14ac:dyDescent="0.25">
      <c r="B80" s="6">
        <v>2021</v>
      </c>
      <c r="C80" s="7">
        <v>133</v>
      </c>
    </row>
    <row r="81" spans="2:3" x14ac:dyDescent="0.25">
      <c r="B81" s="6">
        <v>2022</v>
      </c>
      <c r="C81" s="7">
        <v>40</v>
      </c>
    </row>
    <row r="82" spans="2:3" x14ac:dyDescent="0.25">
      <c r="B82" s="8">
        <v>2023</v>
      </c>
      <c r="C82" s="7">
        <v>63</v>
      </c>
    </row>
    <row r="83" spans="2:3" x14ac:dyDescent="0.25">
      <c r="B83" s="8">
        <v>2024</v>
      </c>
      <c r="C83" s="7">
        <v>67</v>
      </c>
    </row>
    <row r="84" spans="2:3" x14ac:dyDescent="0.25">
      <c r="B84" s="10" t="s">
        <v>7</v>
      </c>
      <c r="C84" s="9">
        <f>SUM(C75:C83)</f>
        <v>1767</v>
      </c>
    </row>
  </sheetData>
  <mergeCells count="1">
    <mergeCell ref="A1:M1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7" r:id="rId4">
          <objectPr defaultSize="0" autoPict="0" r:id="rId5">
            <anchor moveWithCells="1">
              <from>
                <xdr:col>14</xdr:col>
                <xdr:colOff>0</xdr:colOff>
                <xdr:row>0</xdr:row>
                <xdr:rowOff>828675</xdr:rowOff>
              </from>
              <to>
                <xdr:col>14</xdr:col>
                <xdr:colOff>3876675</xdr:colOff>
                <xdr:row>10</xdr:row>
                <xdr:rowOff>142875</xdr:rowOff>
              </to>
            </anchor>
          </objectPr>
        </oleObject>
      </mc:Choice>
      <mc:Fallback>
        <oleObject progId="Word.Document.12" shapeId="1027" r:id="rId4"/>
      </mc:Fallback>
    </mc:AlternateContent>
    <mc:AlternateContent xmlns:mc="http://schemas.openxmlformats.org/markup-compatibility/2006">
      <mc:Choice Requires="x14">
        <oleObject progId="Word.Document.12" shapeId="1031" r:id="rId6">
          <objectPr defaultSize="0" r:id="rId7">
            <anchor moveWithCells="1">
              <from>
                <xdr:col>9</xdr:col>
                <xdr:colOff>876300</xdr:colOff>
                <xdr:row>16</xdr:row>
                <xdr:rowOff>161925</xdr:rowOff>
              </from>
              <to>
                <xdr:col>14</xdr:col>
                <xdr:colOff>47625</xdr:colOff>
                <xdr:row>30</xdr:row>
                <xdr:rowOff>180975</xdr:rowOff>
              </to>
            </anchor>
          </objectPr>
        </oleObject>
      </mc:Choice>
      <mc:Fallback>
        <oleObject progId="Word.Document.12" shapeId="1031" r:id="rId6"/>
      </mc:Fallback>
    </mc:AlternateContent>
    <mc:AlternateContent xmlns:mc="http://schemas.openxmlformats.org/markup-compatibility/2006">
      <mc:Choice Requires="x14">
        <oleObject progId="Word.Document.12" shapeId="1033" r:id="rId8">
          <objectPr defaultSize="0" autoPict="0" r:id="rId9">
            <anchor moveWithCells="1">
              <from>
                <xdr:col>10</xdr:col>
                <xdr:colOff>0</xdr:colOff>
                <xdr:row>35</xdr:row>
                <xdr:rowOff>152400</xdr:rowOff>
              </from>
              <to>
                <xdr:col>13</xdr:col>
                <xdr:colOff>733425</xdr:colOff>
                <xdr:row>48</xdr:row>
                <xdr:rowOff>171450</xdr:rowOff>
              </to>
            </anchor>
          </objectPr>
        </oleObject>
      </mc:Choice>
      <mc:Fallback>
        <oleObject progId="Word.Document.12" shapeId="1033" r:id="rId8"/>
      </mc:Fallback>
    </mc:AlternateContent>
    <mc:AlternateContent xmlns:mc="http://schemas.openxmlformats.org/markup-compatibility/2006">
      <mc:Choice Requires="x14">
        <oleObject progId="Word.Document.12" shapeId="1034" r:id="rId10">
          <objectPr defaultSize="0" autoPict="0" r:id="rId11">
            <anchor moveWithCells="1">
              <from>
                <xdr:col>10</xdr:col>
                <xdr:colOff>0</xdr:colOff>
                <xdr:row>53</xdr:row>
                <xdr:rowOff>152400</xdr:rowOff>
              </from>
              <to>
                <xdr:col>14</xdr:col>
                <xdr:colOff>238125</xdr:colOff>
                <xdr:row>67</xdr:row>
                <xdr:rowOff>152400</xdr:rowOff>
              </to>
            </anchor>
          </objectPr>
        </oleObject>
      </mc:Choice>
      <mc:Fallback>
        <oleObject progId="Word.Document.12" shapeId="1034" r:id="rId10"/>
      </mc:Fallback>
    </mc:AlternateContent>
    <mc:AlternateContent xmlns:mc="http://schemas.openxmlformats.org/markup-compatibility/2006">
      <mc:Choice Requires="x14">
        <oleObject progId="Word.Document.12" shapeId="1036" r:id="rId12">
          <objectPr defaultSize="0" autoPict="0" r:id="rId13">
            <anchor moveWithCells="1">
              <from>
                <xdr:col>10</xdr:col>
                <xdr:colOff>0</xdr:colOff>
                <xdr:row>73</xdr:row>
                <xdr:rowOff>352425</xdr:rowOff>
              </from>
              <to>
                <xdr:col>14</xdr:col>
                <xdr:colOff>9525</xdr:colOff>
                <xdr:row>85</xdr:row>
                <xdr:rowOff>114300</xdr:rowOff>
              </to>
            </anchor>
          </objectPr>
        </oleObject>
      </mc:Choice>
      <mc:Fallback>
        <oleObject progId="Word.Document.12" shapeId="1036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TOTAL PQRS</vt:lpstr>
      <vt:lpstr>2016 A 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Dhiva Rosnalci Guerrero Caro</dc:creator>
  <cp:lastModifiedBy>RUU-PQR-002</cp:lastModifiedBy>
  <dcterms:created xsi:type="dcterms:W3CDTF">2023-11-09T15:20:50Z</dcterms:created>
  <dcterms:modified xsi:type="dcterms:W3CDTF">2025-02-07T18:17:22Z</dcterms:modified>
</cp:coreProperties>
</file>